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390" windowHeight="858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<sst xmlns="http://schemas.openxmlformats.org/spreadsheetml/2006/main" count="33" uniqueCount="31">
  <si>
    <t>№</t>
  </si>
  <si>
    <t>Статья затрат</t>
  </si>
  <si>
    <t>Еди-ниц</t>
  </si>
  <si>
    <t>Меся-цев</t>
  </si>
  <si>
    <t>За месяц, руб.</t>
  </si>
  <si>
    <t>Телефонная связь</t>
  </si>
  <si>
    <t>Услуги банка</t>
  </si>
  <si>
    <t>Хозяйственные расходы</t>
  </si>
  <si>
    <t>За год, руб.</t>
  </si>
  <si>
    <t>Всего</t>
  </si>
  <si>
    <t>Фонд оплаты труда</t>
  </si>
  <si>
    <t>Электроэнергия (контора)</t>
  </si>
  <si>
    <t>Электроэнергия (водокачка)</t>
  </si>
  <si>
    <t>Материалы на ремонт водопровода, доп.работы по обеспечению водоснабжения</t>
  </si>
  <si>
    <t>Хохлов А.Н.</t>
  </si>
  <si>
    <t>Материалы на ремонт электросетей, доп.работы по обеспечению электроснабжения</t>
  </si>
  <si>
    <t>Кронировка и спил аварийных деревьев</t>
  </si>
  <si>
    <t>Содержание дорог</t>
  </si>
  <si>
    <t>ЕСН 30,2%</t>
  </si>
  <si>
    <t>Договор с ООО "Мониторресурс"</t>
  </si>
  <si>
    <t>Председатель СНТ "Победа Октября"</t>
  </si>
  <si>
    <t>Суммарная площадь  448994,20 кв.м</t>
  </si>
  <si>
    <t>Вывоз пакетированной листвы и отходов кронирования</t>
  </si>
  <si>
    <t>Остаток на счету на 31.12.22</t>
  </si>
  <si>
    <t>Членские взносы на 2023 г., руб. на 1 кв.м</t>
  </si>
  <si>
    <t>Плата за пользование водным объектом</t>
  </si>
  <si>
    <t>Резервный фонд  насос с двигателем в сборе</t>
  </si>
  <si>
    <t>руб.</t>
  </si>
  <si>
    <t>Взнос на вывоз ТБО по договору №ТКО-19686</t>
  </si>
  <si>
    <t>от 17.08.20 с ООО "Экостройресурс" для членов СНТ</t>
  </si>
  <si>
    <r>
      <t xml:space="preserve">Проект сметы расходов СНТ "Победа Октября" на 2023 год                                 </t>
    </r>
    <r>
      <rPr>
        <sz val="14"/>
        <rFont val="Times New Roman"/>
        <family val="1"/>
      </rPr>
      <t xml:space="preserve"> Для утверждения на Общем собранием членов СНТ 26.03.2023 г.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</si>
</sst>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2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i/>
      <sz val="13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right" indent="1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4" fontId="2" fillId="0" borderId="0" xfId="0" applyNumberFormat="1" applyFont="1" applyFill="1" applyAlignment="1">
      <alignment horizontal="right" indent="1"/>
    </xf>
    <xf numFmtId="0" fontId="0" fillId="0" borderId="0" xfId="0" applyAlignment="1">
      <alignment horizontal="center"/>
    </xf>
    <xf numFmtId="0" fontId="0" fillId="0" borderId="0" xfId="0" applyNumberFormat="1" applyAlignment="1">
      <alignment wrapText="1"/>
    </xf>
    <xf numFmtId="0" fontId="0" fillId="0" borderId="0" xfId="0" applyAlignment="1">
      <alignment horizontal="right"/>
    </xf>
    <xf numFmtId="0" fontId="2" fillId="0" borderId="11" xfId="0" applyNumberFormat="1" applyFont="1" applyBorder="1" applyAlignment="1">
      <alignment horizontal="left" wrapText="1"/>
    </xf>
    <xf numFmtId="0" fontId="1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3" fontId="2" fillId="0" borderId="15" xfId="0" applyNumberFormat="1" applyFont="1" applyFill="1" applyBorder="1" applyAlignment="1">
      <alignment horizontal="right" indent="1"/>
    </xf>
    <xf numFmtId="0" fontId="2" fillId="0" borderId="12" xfId="0" applyFont="1" applyBorder="1" applyAlignment="1">
      <alignment horizontal="center" vertical="top"/>
    </xf>
    <xf numFmtId="3" fontId="2" fillId="0" borderId="16" xfId="0" applyNumberFormat="1" applyFont="1" applyBorder="1" applyAlignment="1">
      <alignment horizontal="right" indent="1"/>
    </xf>
    <xf numFmtId="3" fontId="2" fillId="0" borderId="16" xfId="0" applyNumberFormat="1" applyFont="1" applyBorder="1" applyAlignment="1">
      <alignment horizontal="right"/>
    </xf>
    <xf numFmtId="3" fontId="2" fillId="0" borderId="16" xfId="0" applyNumberFormat="1" applyFont="1" applyFill="1" applyBorder="1" applyAlignment="1">
      <alignment horizontal="right" vertical="center" indent="1"/>
    </xf>
    <xf numFmtId="0" fontId="0" fillId="0" borderId="17" xfId="0" applyBorder="1" applyAlignment="1">
      <alignment/>
    </xf>
    <xf numFmtId="0" fontId="2" fillId="0" borderId="18" xfId="0" applyNumberFormat="1" applyFont="1" applyBorder="1" applyAlignment="1">
      <alignment horizontal="left" wrapText="1"/>
    </xf>
    <xf numFmtId="0" fontId="2" fillId="0" borderId="19" xfId="0" applyNumberFormat="1" applyFont="1" applyBorder="1" applyAlignment="1">
      <alignment horizontal="left" wrapText="1"/>
    </xf>
    <xf numFmtId="3" fontId="2" fillId="0" borderId="20" xfId="0" applyNumberFormat="1" applyFont="1" applyBorder="1" applyAlignment="1">
      <alignment horizontal="right" indent="1"/>
    </xf>
    <xf numFmtId="3" fontId="2" fillId="0" borderId="20" xfId="0" applyNumberFormat="1" applyFont="1" applyBorder="1" applyAlignment="1">
      <alignment horizontal="right"/>
    </xf>
    <xf numFmtId="3" fontId="2" fillId="0" borderId="20" xfId="0" applyNumberFormat="1" applyFont="1" applyBorder="1" applyAlignment="1">
      <alignment horizontal="right" vertical="center" indent="1"/>
    </xf>
    <xf numFmtId="0" fontId="0" fillId="0" borderId="21" xfId="0" applyBorder="1" applyAlignment="1">
      <alignment/>
    </xf>
    <xf numFmtId="0" fontId="2" fillId="0" borderId="22" xfId="0" applyNumberFormat="1" applyFont="1" applyBorder="1" applyAlignment="1">
      <alignment horizontal="left" wrapText="1"/>
    </xf>
    <xf numFmtId="3" fontId="2" fillId="0" borderId="23" xfId="0" applyNumberFormat="1" applyFont="1" applyBorder="1" applyAlignment="1">
      <alignment horizontal="right" indent="1"/>
    </xf>
    <xf numFmtId="3" fontId="2" fillId="0" borderId="23" xfId="0" applyNumberFormat="1" applyFont="1" applyBorder="1" applyAlignment="1">
      <alignment horizontal="right"/>
    </xf>
    <xf numFmtId="3" fontId="2" fillId="0" borderId="23" xfId="0" applyNumberFormat="1" applyFont="1" applyFill="1" applyBorder="1" applyAlignment="1">
      <alignment horizontal="right" vertical="center" indent="1"/>
    </xf>
    <xf numFmtId="0" fontId="0" fillId="0" borderId="24" xfId="0" applyBorder="1" applyAlignment="1">
      <alignment/>
    </xf>
    <xf numFmtId="3" fontId="5" fillId="0" borderId="0" xfId="0" applyNumberFormat="1" applyFont="1" applyAlignment="1">
      <alignment horizontal="right" indent="1"/>
    </xf>
    <xf numFmtId="3" fontId="3" fillId="0" borderId="0" xfId="0" applyNumberFormat="1" applyFont="1" applyFill="1" applyAlignment="1">
      <alignment horizontal="right" indent="1"/>
    </xf>
    <xf numFmtId="3" fontId="2" fillId="0" borderId="0" xfId="0" applyNumberFormat="1" applyFont="1" applyFill="1" applyAlignment="1">
      <alignment horizontal="right" indent="1"/>
    </xf>
    <xf numFmtId="4" fontId="1" fillId="0" borderId="0" xfId="0" applyNumberFormat="1" applyFont="1" applyFill="1" applyAlignment="1">
      <alignment horizontal="right" indent="1"/>
    </xf>
    <xf numFmtId="3" fontId="0" fillId="0" borderId="25" xfId="0" applyNumberFormat="1" applyBorder="1" applyAlignment="1">
      <alignment/>
    </xf>
    <xf numFmtId="3" fontId="0" fillId="0" borderId="0" xfId="0" applyNumberFormat="1" applyAlignment="1">
      <alignment/>
    </xf>
    <xf numFmtId="2" fontId="1" fillId="0" borderId="0" xfId="0" applyNumberFormat="1" applyFont="1" applyFill="1" applyAlignment="1">
      <alignment horizontal="right" indent="1"/>
    </xf>
    <xf numFmtId="0" fontId="0" fillId="0" borderId="17" xfId="0" applyFill="1" applyBorder="1" applyAlignment="1">
      <alignment/>
    </xf>
    <xf numFmtId="0" fontId="1" fillId="0" borderId="26" xfId="0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left" wrapText="1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2" fillId="0" borderId="0" xfId="0" applyNumberFormat="1" applyFont="1" applyFill="1" applyAlignment="1">
      <alignment horizontal="left" wrapText="1"/>
    </xf>
    <xf numFmtId="49" fontId="2" fillId="0" borderId="18" xfId="0" applyNumberFormat="1" applyFont="1" applyBorder="1" applyAlignment="1">
      <alignment horizontal="left" wrapText="1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49" fontId="2" fillId="0" borderId="16" xfId="0" applyNumberFormat="1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left" wrapText="1"/>
    </xf>
    <xf numFmtId="0" fontId="1" fillId="33" borderId="27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49" fontId="5" fillId="0" borderId="18" xfId="0" applyNumberFormat="1" applyFont="1" applyBorder="1" applyAlignment="1">
      <alignment horizontal="left" wrapText="1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7"/>
  <sheetViews>
    <sheetView tabSelected="1" zoomScalePageLayoutView="0" workbookViewId="0" topLeftCell="A1">
      <selection activeCell="A1" sqref="A1:F1"/>
    </sheetView>
  </sheetViews>
  <sheetFormatPr defaultColWidth="10.375" defaultRowHeight="12.75"/>
  <cols>
    <col min="1" max="1" width="5.625" style="20" customWidth="1"/>
    <col min="2" max="2" width="39.625" style="21" customWidth="1"/>
    <col min="3" max="3" width="7.75390625" style="0" customWidth="1"/>
    <col min="4" max="4" width="8.25390625" style="0" customWidth="1"/>
    <col min="5" max="5" width="9.875" style="22" customWidth="1"/>
    <col min="6" max="6" width="12.375" style="0" customWidth="1"/>
    <col min="7" max="7" width="10.375" style="0" customWidth="1"/>
    <col min="8" max="8" width="15.25390625" style="0" customWidth="1"/>
  </cols>
  <sheetData>
    <row r="1" spans="1:254" s="1" customFormat="1" ht="42.75" customHeight="1">
      <c r="A1" s="66" t="s">
        <v>30</v>
      </c>
      <c r="B1" s="66"/>
      <c r="C1" s="66"/>
      <c r="D1" s="66"/>
      <c r="E1" s="66"/>
      <c r="F1" s="66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254" s="5" customFormat="1" ht="63.75" customHeight="1" thickBot="1">
      <c r="A2" s="2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24" t="s">
        <v>8</v>
      </c>
      <c r="G2" s="24" t="s">
        <v>18</v>
      </c>
      <c r="H2" s="51" t="s">
        <v>9</v>
      </c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</row>
    <row r="3" spans="1:8" ht="33.75" customHeight="1">
      <c r="A3" s="6">
        <v>1</v>
      </c>
      <c r="B3" s="23" t="s">
        <v>10</v>
      </c>
      <c r="C3" s="7"/>
      <c r="D3" s="8"/>
      <c r="E3" s="8"/>
      <c r="F3" s="26"/>
      <c r="G3" s="25"/>
      <c r="H3" s="47">
        <v>4403192</v>
      </c>
    </row>
    <row r="4" spans="1:8" ht="18.75">
      <c r="A4" s="27">
        <v>2</v>
      </c>
      <c r="B4" s="32" t="s">
        <v>11</v>
      </c>
      <c r="C4" s="28"/>
      <c r="D4" s="28"/>
      <c r="E4" s="29"/>
      <c r="F4" s="30"/>
      <c r="G4" s="31"/>
      <c r="H4" s="50">
        <v>90000</v>
      </c>
    </row>
    <row r="5" spans="1:8" ht="18.75">
      <c r="A5" s="27">
        <v>3</v>
      </c>
      <c r="B5" s="32" t="s">
        <v>5</v>
      </c>
      <c r="C5" s="28"/>
      <c r="D5" s="28"/>
      <c r="E5" s="29"/>
      <c r="F5" s="30"/>
      <c r="G5" s="31"/>
      <c r="H5" s="50">
        <v>20000</v>
      </c>
    </row>
    <row r="6" spans="1:8" ht="18.75">
      <c r="A6" s="27">
        <v>4</v>
      </c>
      <c r="B6" s="33" t="s">
        <v>6</v>
      </c>
      <c r="C6" s="34"/>
      <c r="D6" s="34"/>
      <c r="E6" s="35"/>
      <c r="F6" s="36"/>
      <c r="G6" s="37"/>
      <c r="H6" s="50">
        <v>65000</v>
      </c>
    </row>
    <row r="7" spans="1:8" ht="18.75">
      <c r="A7" s="27">
        <v>5</v>
      </c>
      <c r="B7" s="32" t="s">
        <v>7</v>
      </c>
      <c r="C7" s="28"/>
      <c r="D7" s="28"/>
      <c r="E7" s="29"/>
      <c r="F7" s="30"/>
      <c r="G7" s="31"/>
      <c r="H7" s="50">
        <v>45000</v>
      </c>
    </row>
    <row r="8" spans="1:8" ht="18.75">
      <c r="A8" s="27">
        <v>6</v>
      </c>
      <c r="B8" s="38" t="s">
        <v>12</v>
      </c>
      <c r="C8" s="39"/>
      <c r="D8" s="39"/>
      <c r="E8" s="40"/>
      <c r="F8" s="41"/>
      <c r="G8" s="42"/>
      <c r="H8" s="50">
        <v>399000</v>
      </c>
    </row>
    <row r="9" spans="1:8" ht="18.75">
      <c r="A9" s="27">
        <v>7</v>
      </c>
      <c r="B9" s="68" t="s">
        <v>13</v>
      </c>
      <c r="C9" s="69"/>
      <c r="D9" s="69"/>
      <c r="E9" s="69"/>
      <c r="F9" s="69"/>
      <c r="G9" s="70"/>
      <c r="H9" s="50">
        <v>100000</v>
      </c>
    </row>
    <row r="10" spans="1:8" ht="18.75">
      <c r="A10" s="27">
        <v>8</v>
      </c>
      <c r="B10" s="68" t="s">
        <v>15</v>
      </c>
      <c r="C10" s="69"/>
      <c r="D10" s="69"/>
      <c r="E10" s="69"/>
      <c r="F10" s="69"/>
      <c r="G10" s="70"/>
      <c r="H10" s="50">
        <v>125000</v>
      </c>
    </row>
    <row r="11" spans="1:8" ht="18.75">
      <c r="A11" s="27">
        <v>9</v>
      </c>
      <c r="B11" s="56" t="s">
        <v>22</v>
      </c>
      <c r="C11" s="57"/>
      <c r="D11" s="57"/>
      <c r="E11" s="57"/>
      <c r="F11" s="57"/>
      <c r="G11" s="58"/>
      <c r="H11" s="50">
        <v>368367</v>
      </c>
    </row>
    <row r="12" spans="1:8" ht="16.5" customHeight="1">
      <c r="A12" s="27">
        <v>10</v>
      </c>
      <c r="B12" s="56" t="s">
        <v>16</v>
      </c>
      <c r="C12" s="57"/>
      <c r="D12" s="57"/>
      <c r="E12" s="57"/>
      <c r="F12" s="57"/>
      <c r="G12" s="58"/>
      <c r="H12" s="50">
        <v>260000</v>
      </c>
    </row>
    <row r="13" spans="1:8" ht="16.5" customHeight="1">
      <c r="A13" s="27">
        <v>11</v>
      </c>
      <c r="B13" s="56" t="s">
        <v>26</v>
      </c>
      <c r="C13" s="57"/>
      <c r="D13" s="57"/>
      <c r="E13" s="57"/>
      <c r="F13" s="57"/>
      <c r="G13" s="58"/>
      <c r="H13" s="50">
        <v>600000</v>
      </c>
    </row>
    <row r="14" spans="1:8" ht="16.5" customHeight="1">
      <c r="A14" s="27">
        <v>12</v>
      </c>
      <c r="B14" s="56" t="s">
        <v>17</v>
      </c>
      <c r="C14" s="64"/>
      <c r="D14" s="64"/>
      <c r="E14" s="64"/>
      <c r="F14" s="64"/>
      <c r="G14" s="65"/>
      <c r="H14" s="50">
        <v>80000</v>
      </c>
    </row>
    <row r="15" spans="1:8" ht="16.5" customHeight="1">
      <c r="A15" s="27">
        <v>13</v>
      </c>
      <c r="B15" s="56" t="s">
        <v>19</v>
      </c>
      <c r="C15" s="62"/>
      <c r="D15" s="62"/>
      <c r="E15" s="62"/>
      <c r="F15" s="62"/>
      <c r="G15" s="63"/>
      <c r="H15" s="50">
        <v>90000</v>
      </c>
    </row>
    <row r="16" spans="1:8" ht="16.5" customHeight="1">
      <c r="A16" s="27">
        <v>14</v>
      </c>
      <c r="B16" s="56" t="s">
        <v>25</v>
      </c>
      <c r="C16" s="64"/>
      <c r="D16" s="64"/>
      <c r="E16" s="64"/>
      <c r="F16" s="64"/>
      <c r="G16" s="65"/>
      <c r="H16" s="50">
        <v>468900</v>
      </c>
    </row>
    <row r="17" spans="1:8" ht="16.5" customHeight="1">
      <c r="A17" s="27"/>
      <c r="B17" s="52" t="s">
        <v>23</v>
      </c>
      <c r="C17" s="53"/>
      <c r="D17" s="53"/>
      <c r="E17" s="53"/>
      <c r="F17" s="53"/>
      <c r="G17" s="54"/>
      <c r="H17" s="31">
        <v>199934.18</v>
      </c>
    </row>
    <row r="18" spans="1:8" ht="16.5" customHeight="1">
      <c r="A18" s="9"/>
      <c r="B18" s="55"/>
      <c r="C18" s="11"/>
      <c r="D18" s="43" t="s">
        <v>21</v>
      </c>
      <c r="E18" s="12"/>
      <c r="F18" s="44"/>
      <c r="G18" t="s">
        <v>9</v>
      </c>
      <c r="H18" s="48">
        <f>H3+H4+H5+H6+H7+H8+H9+H10+H11+H12+H13+H14+H15+H16-H17</f>
        <v>6914524.82</v>
      </c>
    </row>
    <row r="19" spans="1:6" ht="18.75">
      <c r="A19" s="13"/>
      <c r="B19" s="10"/>
      <c r="C19" s="11"/>
      <c r="D19" s="11"/>
      <c r="E19" s="12"/>
      <c r="F19" s="45"/>
    </row>
    <row r="20" spans="1:7" ht="18.75">
      <c r="A20" s="13"/>
      <c r="B20" s="67" t="s">
        <v>24</v>
      </c>
      <c r="C20" s="67"/>
      <c r="D20" s="67"/>
      <c r="E20" s="15"/>
      <c r="F20" s="49">
        <f>SUM(H18/448994.2)</f>
        <v>15.400031492611708</v>
      </c>
      <c r="G20" s="18" t="s">
        <v>27</v>
      </c>
    </row>
    <row r="21" spans="1:6" ht="18.75">
      <c r="A21" s="13"/>
      <c r="B21" s="16"/>
      <c r="C21" s="16"/>
      <c r="D21" s="16"/>
      <c r="E21" s="15"/>
      <c r="F21" s="49"/>
    </row>
    <row r="22" spans="1:7" ht="18.75">
      <c r="A22" s="13"/>
      <c r="B22" s="59" t="s">
        <v>28</v>
      </c>
      <c r="C22" s="60"/>
      <c r="D22" s="60"/>
      <c r="E22" s="61"/>
      <c r="F22" s="49">
        <v>987</v>
      </c>
      <c r="G22" s="18" t="s">
        <v>27</v>
      </c>
    </row>
    <row r="23" spans="1:7" ht="18.75">
      <c r="A23" s="13"/>
      <c r="B23" s="59" t="s">
        <v>29</v>
      </c>
      <c r="C23" s="61"/>
      <c r="D23" s="61"/>
      <c r="E23" s="61"/>
      <c r="F23" s="49"/>
      <c r="G23" s="18"/>
    </row>
    <row r="24" spans="1:6" ht="18.75">
      <c r="A24" s="13"/>
      <c r="B24" s="16"/>
      <c r="C24" s="16"/>
      <c r="D24" s="16"/>
      <c r="E24" s="15"/>
      <c r="F24" s="46"/>
    </row>
    <row r="25" spans="1:6" ht="18.75">
      <c r="A25" s="13"/>
      <c r="B25" s="17" t="s">
        <v>20</v>
      </c>
      <c r="C25" s="18"/>
      <c r="D25" s="15"/>
      <c r="E25" s="15"/>
      <c r="F25" s="19" t="s">
        <v>14</v>
      </c>
    </row>
    <row r="26" spans="1:5" ht="18.75">
      <c r="A26" s="13"/>
      <c r="B26" s="14"/>
      <c r="C26" s="19"/>
      <c r="E26"/>
    </row>
    <row r="27" spans="1:6" ht="18.75">
      <c r="A27" s="13"/>
      <c r="B27" s="17"/>
      <c r="C27" s="18"/>
      <c r="D27" s="15"/>
      <c r="E27" s="15"/>
      <c r="F27" s="19"/>
    </row>
  </sheetData>
  <sheetProtection/>
  <mergeCells count="12">
    <mergeCell ref="A1:F1"/>
    <mergeCell ref="B20:D20"/>
    <mergeCell ref="B9:G9"/>
    <mergeCell ref="B10:G10"/>
    <mergeCell ref="B11:G11"/>
    <mergeCell ref="B12:G12"/>
    <mergeCell ref="B13:G13"/>
    <mergeCell ref="B22:E22"/>
    <mergeCell ref="B23:E23"/>
    <mergeCell ref="B15:G15"/>
    <mergeCell ref="B14:G14"/>
    <mergeCell ref="B16:G1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Мама</cp:lastModifiedBy>
  <cp:lastPrinted>2023-02-04T08:16:27Z</cp:lastPrinted>
  <dcterms:created xsi:type="dcterms:W3CDTF">2011-03-16T08:32:32Z</dcterms:created>
  <dcterms:modified xsi:type="dcterms:W3CDTF">2023-03-09T06:53:20Z</dcterms:modified>
  <cp:category/>
  <cp:version/>
  <cp:contentType/>
  <cp:contentStatus/>
</cp:coreProperties>
</file>